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<sst xmlns="http://schemas.openxmlformats.org/spreadsheetml/2006/main" count="55" uniqueCount="55">
  <si>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ООО "Кузнечное сервис"</t>
  </si>
  <si>
    <t xml:space="preserve">Отчет о финансово-хозяйственной деятельности МКД </t>
  </si>
  <si>
    <t>за 2017 год</t>
  </si>
  <si>
    <t>ул. Приозерское шоссе д.17</t>
  </si>
  <si>
    <t>Общая площадь жилых и нежилых помещений</t>
  </si>
  <si>
    <t>Приватиз.</t>
  </si>
  <si>
    <t>Муницип.</t>
  </si>
  <si>
    <t>Нежилые</t>
  </si>
  <si>
    <t>Утвержденный тариф</t>
  </si>
  <si>
    <t>на содержание и текущий ремонт</t>
  </si>
  <si>
    <t>с 01.01.17г</t>
  </si>
  <si>
    <t>с 01.06.17г</t>
  </si>
  <si>
    <t>с 01.07.17г</t>
  </si>
  <si>
    <t>с 01.08.17г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</si>
  <si>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</si>
  <si>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</si>
  <si>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</si>
  <si>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</si>
  <si>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</si>
  <si>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</si>
  <si>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день</t>
  </si>
  <si>
    <t>ночь</t>
  </si>
  <si>
    <t>Т/о газового оборуд. (руб/квартира)</t>
  </si>
  <si>
    <t>Начислено</t>
  </si>
  <si>
    <t>Собрано</t>
  </si>
  <si>
    <t>Собрано от собственников нежилых помещений</t>
  </si>
  <si>
    <t>Итого собрано средств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</si>
  <si>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</si>
  <si>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</si>
  <si>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</si>
  <si>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</si>
  <si>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</si>
  <si>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</si>
  <si>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</si>
  <si>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</si>
  <si>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Разработка энергетического паспорта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</si>
  <si>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</si>
  <si>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</si>
  <si>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</si>
  <si>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</si>
  <si>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</si>
  <si>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</si>
  <si>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</si>
  <si>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</si>
  <si>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канализации</t>
  </si>
  <si>
    <t>Ремонт стояка в подвале (полотенцесушитель)</t>
  </si>
  <si>
    <t xml:space="preserve"> Замена водосточных труб</t>
  </si>
  <si>
    <t>Текущий ремонт, выполненный сторонними организациями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</si>
  <si>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</si>
  <si>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</si>
  <si>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</si>
  <si>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01.01.2018г.</t>
  </si>
  <si>
    <t>Задолженность собственников нежилых помещений на 01.01.2018г</t>
  </si>
  <si>
    <t>Директор</t>
  </si>
  <si>
    <t>Розанова Г.В.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</si>
</sst>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0" fillId="0" borderId="9" xfId="0" applyFont="1" applyBorder="1" applyAlignment="1">
      <alignment horizontal="center" vertical="justify"/>
    </xf>
    <xf numFmtId="0" fontId="0" fillId="0" borderId="10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1" fillId="0" borderId="1" xfId="0" applyFont="1" applyFill="1" applyBorder="1" applyAlignment="1">
      <alignment horizontal="center" vertical="justify"/>
    </xf>
    <xf numFmtId="0" fontId="5" fillId="0" borderId="1" xfId="0" applyFont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9" xfId="0" applyFont="1" applyFill="1" applyBorder="1" applyAlignment="1">
      <alignment vertical="justify"/>
    </xf>
    <xf numFmtId="0" fontId="0" fillId="0" borderId="10" xfId="0" applyFont="1" applyFill="1" applyBorder="1" applyAlignment="1">
      <alignment vertical="justify"/>
    </xf>
    <xf numFmtId="0" fontId="0" fillId="0" borderId="11" xfId="0" applyFont="1" applyFill="1" applyBorder="1" applyAlignment="1">
      <alignment vertical="justify"/>
    </xf>
    <xf numFmtId="0" fontId="0" fillId="0" borderId="1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0" fillId="0" borderId="9" xfId="0" applyFont="1" applyBorder="1" applyAlignment="1">
      <alignment vertical="justify"/>
    </xf>
    <xf numFmtId="0" fontId="0" fillId="0" borderId="9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justify" wrapText="1"/>
    </xf>
    <xf numFmtId="0" fontId="0" fillId="0" borderId="9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1" xfId="0" applyFont="1" applyBorder="1" applyAlignment="1">
      <alignment vertical="justify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vertical="justify"/>
    </xf>
    <xf numFmtId="0" fontId="4" fillId="0" borderId="1" xfId="0" applyFont="1" applyBorder="1" applyAlignment="1">
      <alignment vertical="justify"/>
    </xf>
    <xf numFmtId="0" fontId="0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8">
      <selection activeCell="H44" sqref="H44"/>
    </sheetView>
  </sheetViews>
  <sheetFormatPr defaultColWidth="9.140625" defaultRowHeight="12.75"/>
  <cols>
    <col min="3" max="3" width="16.421875" style="0" customWidth="1"/>
    <col min="8" max="8" width="11.00390625" style="0" customWidth="1"/>
  </cols>
  <sheetData>
    <row r="1" spans="1:8" ht="12.7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5.75">
      <c r="A2" s="74" t="s">
        <v>1</v>
      </c>
      <c r="B2" s="74"/>
      <c r="C2" s="74"/>
      <c r="D2" s="74"/>
      <c r="E2" s="74"/>
      <c r="F2" s="74"/>
      <c r="G2" s="74"/>
      <c r="H2" s="74"/>
    </row>
    <row r="3" spans="1:8" ht="12.75">
      <c r="A3" s="73" t="s">
        <v>2</v>
      </c>
      <c r="B3" s="73"/>
      <c r="C3" s="73"/>
      <c r="D3" s="73"/>
      <c r="E3" s="73"/>
      <c r="F3" s="73"/>
      <c r="G3" s="73"/>
      <c r="H3" s="73"/>
    </row>
    <row r="4" spans="1:8" ht="12.75">
      <c r="A4" s="75" t="s">
        <v>3</v>
      </c>
      <c r="B4" s="75"/>
      <c r="C4" s="75"/>
      <c r="D4" s="75"/>
      <c r="E4" s="75"/>
      <c r="F4" s="75"/>
      <c r="G4" s="75"/>
      <c r="H4" s="75"/>
    </row>
    <row r="5" spans="1:8" ht="76.5">
      <c r="A5" s="2" t="s">
        <v>4</v>
      </c>
      <c r="B5" s="3">
        <v>2565.29</v>
      </c>
      <c r="C5" s="4" t="s">
        <v>5</v>
      </c>
      <c r="D5" s="4">
        <v>2463.28</v>
      </c>
      <c r="E5" s="4" t="s">
        <v>6</v>
      </c>
      <c r="F5" s="4">
        <v>62.31</v>
      </c>
      <c r="G5" s="5" t="s">
        <v>7</v>
      </c>
      <c r="H5" s="6">
        <v>39.7</v>
      </c>
    </row>
    <row r="6" spans="1:8" ht="12.75">
      <c r="A6" s="7" t="s">
        <v>8</v>
      </c>
      <c r="B6" s="8"/>
      <c r="C6" s="9"/>
      <c r="D6" s="10"/>
      <c r="E6" s="11"/>
      <c r="F6" s="11"/>
      <c r="G6" s="11"/>
      <c r="H6" s="1"/>
    </row>
    <row r="7" spans="1:8" ht="12.75">
      <c r="A7" s="12" t="s">
        <v>9</v>
      </c>
      <c r="B7" s="13"/>
      <c r="C7" s="14"/>
      <c r="D7" s="15" t="s">
        <v>10</v>
      </c>
      <c r="E7" s="15" t="s">
        <v>11</v>
      </c>
      <c r="F7" s="16" t="s">
        <v>12</v>
      </c>
      <c r="G7" s="15" t="s">
        <v>13</v>
      </c>
      <c r="H7" s="1"/>
    </row>
    <row r="8" spans="1:8" ht="12.75">
      <c r="A8" s="17" t="s">
        <v>14</v>
      </c>
      <c r="B8" s="18"/>
      <c r="C8" s="18"/>
      <c r="D8" s="19">
        <v>8.48</v>
      </c>
      <c r="E8" s="19">
        <v>8.48</v>
      </c>
      <c r="F8" s="19">
        <v>8.48</v>
      </c>
      <c r="G8" s="19">
        <v>8.47</v>
      </c>
      <c r="H8" s="20"/>
    </row>
    <row r="9" spans="1:8" ht="12.75">
      <c r="A9" s="17" t="s">
        <v>15</v>
      </c>
      <c r="B9" s="18"/>
      <c r="C9" s="18"/>
      <c r="D9" s="21">
        <v>2.71</v>
      </c>
      <c r="E9" s="21">
        <v>2.71</v>
      </c>
      <c r="F9" s="21">
        <v>2.71</v>
      </c>
      <c r="G9" s="22">
        <v>3.64</v>
      </c>
      <c r="H9" s="23"/>
    </row>
    <row r="10" spans="1:8" ht="12.75">
      <c r="A10" s="17" t="s">
        <v>16</v>
      </c>
      <c r="B10" s="18"/>
      <c r="C10" s="18"/>
      <c r="D10" s="21">
        <v>2.15</v>
      </c>
      <c r="E10" s="21">
        <v>2.15</v>
      </c>
      <c r="F10" s="21">
        <v>2.15</v>
      </c>
      <c r="G10" s="21">
        <v>2.15</v>
      </c>
      <c r="H10" s="23"/>
    </row>
    <row r="11" spans="1:8" ht="12.75">
      <c r="A11" s="63" t="s">
        <v>17</v>
      </c>
      <c r="B11" s="71"/>
      <c r="C11" s="72"/>
      <c r="D11" s="21"/>
      <c r="E11" s="21">
        <v>148.11</v>
      </c>
      <c r="F11" s="21">
        <v>153.15</v>
      </c>
      <c r="G11" s="21">
        <v>153.15</v>
      </c>
      <c r="H11" s="23"/>
    </row>
    <row r="12" spans="1:8" ht="12.75">
      <c r="A12" s="63" t="s">
        <v>18</v>
      </c>
      <c r="B12" s="71"/>
      <c r="C12" s="72"/>
      <c r="D12" s="21"/>
      <c r="E12" s="21">
        <v>30.69</v>
      </c>
      <c r="F12" s="21">
        <v>31.73</v>
      </c>
      <c r="G12" s="21">
        <v>31.73</v>
      </c>
      <c r="H12" s="23"/>
    </row>
    <row r="13" spans="1:8" ht="12.75">
      <c r="A13" s="63" t="s">
        <v>19</v>
      </c>
      <c r="B13" s="71"/>
      <c r="C13" s="72"/>
      <c r="D13" s="22">
        <v>3.7</v>
      </c>
      <c r="E13" s="21"/>
      <c r="F13" s="21"/>
      <c r="G13" s="21"/>
      <c r="H13" s="23"/>
    </row>
    <row r="14" spans="1:8" ht="12.75">
      <c r="A14" s="68" t="s">
        <v>20</v>
      </c>
      <c r="B14" s="69"/>
      <c r="C14" s="70"/>
      <c r="D14" s="21"/>
      <c r="E14" s="21">
        <v>3.89</v>
      </c>
      <c r="F14" s="21">
        <v>4.08</v>
      </c>
      <c r="G14" s="21">
        <v>4.08</v>
      </c>
      <c r="H14" s="23"/>
    </row>
    <row r="15" spans="1:8" ht="12.75">
      <c r="A15" s="68" t="s">
        <v>21</v>
      </c>
      <c r="B15" s="69"/>
      <c r="C15" s="70"/>
      <c r="D15" s="21"/>
      <c r="E15" s="21">
        <v>1.89</v>
      </c>
      <c r="F15" s="21">
        <v>2.06</v>
      </c>
      <c r="G15" s="21">
        <v>2.06</v>
      </c>
      <c r="H15" s="23"/>
    </row>
    <row r="16" spans="1:8" ht="12.75">
      <c r="A16" s="24" t="s">
        <v>22</v>
      </c>
      <c r="B16" s="25"/>
      <c r="C16" s="25"/>
      <c r="D16" s="26">
        <v>41.71</v>
      </c>
      <c r="E16" s="26">
        <v>41.71</v>
      </c>
      <c r="F16" s="26">
        <v>41.71</v>
      </c>
      <c r="G16" s="26">
        <v>49.29</v>
      </c>
      <c r="H16" s="27"/>
    </row>
    <row r="17" spans="1:8" ht="12.75">
      <c r="A17" s="63" t="s">
        <v>23</v>
      </c>
      <c r="B17" s="64"/>
      <c r="C17" s="64"/>
      <c r="D17" s="64"/>
      <c r="E17" s="64"/>
      <c r="F17" s="64"/>
      <c r="G17" s="65"/>
      <c r="H17" s="28">
        <f>422622.32+6962.29</f>
        <v>429584.61</v>
      </c>
    </row>
    <row r="18" spans="1:8" ht="12.75">
      <c r="A18" s="63" t="s">
        <v>24</v>
      </c>
      <c r="B18" s="64"/>
      <c r="C18" s="64"/>
      <c r="D18" s="64"/>
      <c r="E18" s="64"/>
      <c r="F18" s="64"/>
      <c r="G18" s="65"/>
      <c r="H18" s="29">
        <v>417258.06</v>
      </c>
    </row>
    <row r="19" spans="1:8" ht="12.75">
      <c r="A19" s="63" t="s">
        <v>25</v>
      </c>
      <c r="B19" s="64"/>
      <c r="C19" s="64"/>
      <c r="D19" s="64"/>
      <c r="E19" s="64"/>
      <c r="F19" s="64"/>
      <c r="G19" s="65"/>
      <c r="H19" s="30">
        <v>6332.19</v>
      </c>
    </row>
    <row r="20" spans="1:8" ht="12.75">
      <c r="A20" s="60" t="s">
        <v>26</v>
      </c>
      <c r="B20" s="61"/>
      <c r="C20" s="61"/>
      <c r="D20" s="61"/>
      <c r="E20" s="61"/>
      <c r="F20" s="61"/>
      <c r="G20" s="62"/>
      <c r="H20" s="31">
        <f>H18+H19</f>
        <v>423590.25</v>
      </c>
    </row>
    <row r="21" spans="1:8" ht="12.75">
      <c r="A21" s="63" t="s">
        <v>27</v>
      </c>
      <c r="B21" s="64"/>
      <c r="C21" s="64"/>
      <c r="D21" s="64"/>
      <c r="E21" s="64"/>
      <c r="F21" s="64"/>
      <c r="G21" s="65"/>
      <c r="H21" s="31">
        <f>H42</f>
        <v>452279.3400000001</v>
      </c>
    </row>
    <row r="22" spans="1:8" ht="12.75">
      <c r="A22" s="17" t="s">
        <v>28</v>
      </c>
      <c r="B22" s="18"/>
      <c r="C22" s="18"/>
      <c r="D22" s="18"/>
      <c r="E22" s="18"/>
      <c r="F22" s="18"/>
      <c r="G22" s="32"/>
      <c r="H22" s="31">
        <f>(H21-H41)/12/B5</f>
        <v>14.016480917687023</v>
      </c>
    </row>
    <row r="23" spans="1:8" ht="15" customHeight="1">
      <c r="A23" s="66" t="s">
        <v>29</v>
      </c>
      <c r="B23" s="66"/>
      <c r="C23" s="66"/>
      <c r="D23" s="66"/>
      <c r="E23" s="66"/>
      <c r="F23" s="66"/>
      <c r="G23" s="67"/>
      <c r="H23" s="33" t="s">
        <v>30</v>
      </c>
    </row>
    <row r="24" spans="1:8" ht="12.75" customHeight="1">
      <c r="A24" s="40" t="s">
        <v>31</v>
      </c>
      <c r="B24" s="40"/>
      <c r="C24" s="40"/>
      <c r="D24" s="40"/>
      <c r="E24" s="40"/>
      <c r="F24" s="40"/>
      <c r="G24" s="40"/>
      <c r="H24" s="28">
        <f>H25+H26+H28+H29+H30+H31+H32+H33+H34+H27</f>
        <v>308700.51</v>
      </c>
    </row>
    <row r="25" spans="1:8" ht="89.25" customHeight="1">
      <c r="A25" s="57" t="s">
        <v>32</v>
      </c>
      <c r="B25" s="58"/>
      <c r="C25" s="58"/>
      <c r="D25" s="58"/>
      <c r="E25" s="58"/>
      <c r="F25" s="58"/>
      <c r="G25" s="59"/>
      <c r="H25" s="29">
        <f>486.66+62.89+119183.14+135.13+11883.71+195.49+760.79+203.71+23755.89</f>
        <v>156667.40999999997</v>
      </c>
    </row>
    <row r="26" spans="1:8" ht="12.75" customHeight="1">
      <c r="A26" s="43" t="s">
        <v>33</v>
      </c>
      <c r="B26" s="44"/>
      <c r="C26" s="44"/>
      <c r="D26" s="44"/>
      <c r="E26" s="44"/>
      <c r="F26" s="44"/>
      <c r="G26" s="45"/>
      <c r="H26" s="29">
        <v>1641.88</v>
      </c>
    </row>
    <row r="27" spans="1:8" ht="12.75" customHeight="1">
      <c r="A27" s="43" t="s">
        <v>34</v>
      </c>
      <c r="B27" s="44"/>
      <c r="C27" s="44"/>
      <c r="D27" s="44"/>
      <c r="E27" s="44"/>
      <c r="F27" s="44"/>
      <c r="G27" s="45"/>
      <c r="H27" s="29">
        <v>3412.34</v>
      </c>
    </row>
    <row r="28" spans="1:8" ht="12.75" customHeight="1">
      <c r="A28" s="43" t="s">
        <v>35</v>
      </c>
      <c r="B28" s="44"/>
      <c r="C28" s="44"/>
      <c r="D28" s="44"/>
      <c r="E28" s="44"/>
      <c r="F28" s="44"/>
      <c r="G28" s="45"/>
      <c r="H28" s="29">
        <v>1466.17</v>
      </c>
    </row>
    <row r="29" spans="1:8" ht="12.75" customHeight="1">
      <c r="A29" s="43" t="s">
        <v>36</v>
      </c>
      <c r="B29" s="44"/>
      <c r="C29" s="44"/>
      <c r="D29" s="44"/>
      <c r="E29" s="44"/>
      <c r="F29" s="44"/>
      <c r="G29" s="45"/>
      <c r="H29" s="29">
        <v>3220.97</v>
      </c>
    </row>
    <row r="30" spans="1:8" ht="12.75" customHeight="1">
      <c r="A30" s="42" t="s">
        <v>37</v>
      </c>
      <c r="B30" s="42"/>
      <c r="C30" s="42"/>
      <c r="D30" s="42"/>
      <c r="E30" s="42"/>
      <c r="F30" s="42"/>
      <c r="G30" s="42"/>
      <c r="H30" s="29">
        <v>16214.01</v>
      </c>
    </row>
    <row r="31" spans="1:8" ht="12.75" customHeight="1">
      <c r="A31" s="53" t="s">
        <v>38</v>
      </c>
      <c r="B31" s="37"/>
      <c r="C31" s="37"/>
      <c r="D31" s="37"/>
      <c r="E31" s="37"/>
      <c r="F31" s="37"/>
      <c r="G31" s="38"/>
      <c r="H31" s="29">
        <f>670.34+1442.75</f>
        <v>2113.09</v>
      </c>
    </row>
    <row r="32" spans="1:8" ht="24.75" customHeight="1">
      <c r="A32" s="54" t="s">
        <v>39</v>
      </c>
      <c r="B32" s="55"/>
      <c r="C32" s="55"/>
      <c r="D32" s="55"/>
      <c r="E32" s="55"/>
      <c r="F32" s="55"/>
      <c r="G32" s="56"/>
      <c r="H32" s="30">
        <f>224.81+117.29</f>
        <v>342.1</v>
      </c>
    </row>
    <row r="33" spans="1:8" ht="27.75" customHeight="1">
      <c r="A33" s="49" t="s">
        <v>40</v>
      </c>
      <c r="B33" s="49"/>
      <c r="C33" s="49"/>
      <c r="D33" s="49"/>
      <c r="E33" s="49"/>
      <c r="F33" s="49"/>
      <c r="G33" s="49"/>
      <c r="H33" s="30">
        <f>1436.69+172.54+113.77+864.24+9689.76</f>
        <v>12277</v>
      </c>
    </row>
    <row r="34" spans="1:8" ht="51.75" customHeight="1">
      <c r="A34" s="49" t="s">
        <v>41</v>
      </c>
      <c r="B34" s="49"/>
      <c r="C34" s="49"/>
      <c r="D34" s="49"/>
      <c r="E34" s="49"/>
      <c r="F34" s="49"/>
      <c r="G34" s="49"/>
      <c r="H34" s="29">
        <v>111345.54</v>
      </c>
    </row>
    <row r="35" spans="1:8" ht="12.75" customHeight="1">
      <c r="A35" s="50" t="s">
        <v>42</v>
      </c>
      <c r="B35" s="51"/>
      <c r="C35" s="51"/>
      <c r="D35" s="51"/>
      <c r="E35" s="51"/>
      <c r="F35" s="51"/>
      <c r="G35" s="52"/>
      <c r="H35" s="28">
        <v>34698.64</v>
      </c>
    </row>
    <row r="36" spans="1:8" ht="12.75" customHeight="1">
      <c r="A36" s="40" t="s">
        <v>43</v>
      </c>
      <c r="B36" s="40"/>
      <c r="C36" s="40"/>
      <c r="D36" s="40"/>
      <c r="E36" s="40"/>
      <c r="F36" s="40"/>
      <c r="G36" s="40"/>
      <c r="H36" s="31">
        <f>H37+H38+H39</f>
        <v>88076.91</v>
      </c>
    </row>
    <row r="37" spans="1:8" ht="12.75" customHeight="1">
      <c r="A37" s="43" t="s">
        <v>44</v>
      </c>
      <c r="B37" s="44"/>
      <c r="C37" s="44"/>
      <c r="D37" s="44"/>
      <c r="E37" s="44"/>
      <c r="F37" s="44"/>
      <c r="G37" s="45"/>
      <c r="H37" s="30">
        <v>30682.23</v>
      </c>
    </row>
    <row r="38" spans="1:8" ht="12.75" customHeight="1">
      <c r="A38" s="43" t="s">
        <v>45</v>
      </c>
      <c r="B38" s="44"/>
      <c r="C38" s="44"/>
      <c r="D38" s="44"/>
      <c r="E38" s="44"/>
      <c r="F38" s="44"/>
      <c r="G38" s="45"/>
      <c r="H38" s="30">
        <v>5921.96</v>
      </c>
    </row>
    <row r="39" spans="1:8" ht="12.75" customHeight="1">
      <c r="A39" s="46" t="s">
        <v>46</v>
      </c>
      <c r="B39" s="47"/>
      <c r="C39" s="47"/>
      <c r="D39" s="47"/>
      <c r="E39" s="47"/>
      <c r="F39" s="47"/>
      <c r="G39" s="48"/>
      <c r="H39" s="30">
        <v>51472.72</v>
      </c>
    </row>
    <row r="40" spans="1:8" ht="12.75" customHeight="1">
      <c r="A40" s="40" t="s">
        <v>47</v>
      </c>
      <c r="B40" s="40"/>
      <c r="C40" s="40"/>
      <c r="D40" s="40"/>
      <c r="E40" s="40"/>
      <c r="F40" s="40"/>
      <c r="G40" s="40"/>
      <c r="H40" s="28">
        <v>0</v>
      </c>
    </row>
    <row r="41" spans="1:8" ht="12.75">
      <c r="A41" s="41" t="s">
        <v>48</v>
      </c>
      <c r="B41" s="42"/>
      <c r="C41" s="42"/>
      <c r="D41" s="42"/>
      <c r="E41" s="42"/>
      <c r="F41" s="42"/>
      <c r="G41" s="42"/>
      <c r="H41" s="28">
        <v>20803.28</v>
      </c>
    </row>
    <row r="42" spans="1:8" ht="12.75">
      <c r="A42" s="41" t="s">
        <v>49</v>
      </c>
      <c r="B42" s="41"/>
      <c r="C42" s="41"/>
      <c r="D42" s="41"/>
      <c r="E42" s="41"/>
      <c r="F42" s="41"/>
      <c r="G42" s="41"/>
      <c r="H42" s="31">
        <f>H24+H35+H36+H40+H41</f>
        <v>452279.3400000001</v>
      </c>
    </row>
    <row r="43" spans="1:8" ht="12.75" customHeight="1">
      <c r="A43" s="36" t="s">
        <v>50</v>
      </c>
      <c r="B43" s="37"/>
      <c r="C43" s="37"/>
      <c r="D43" s="37"/>
      <c r="E43" s="37"/>
      <c r="F43" s="37"/>
      <c r="G43" s="38"/>
      <c r="H43" s="34">
        <v>0</v>
      </c>
    </row>
    <row r="44" spans="1:8" ht="12.75" customHeight="1">
      <c r="A44" s="39" t="s">
        <v>51</v>
      </c>
      <c r="B44" s="39"/>
      <c r="C44" s="39"/>
      <c r="D44" s="39"/>
      <c r="E44" s="39"/>
      <c r="F44" s="39"/>
      <c r="G44" s="39"/>
      <c r="H44" s="28">
        <v>114168.08</v>
      </c>
    </row>
    <row r="45" spans="1:8" ht="12.75" customHeight="1">
      <c r="A45" s="39" t="s">
        <v>52</v>
      </c>
      <c r="B45" s="39"/>
      <c r="C45" s="39"/>
      <c r="D45" s="39"/>
      <c r="E45" s="39"/>
      <c r="F45" s="39"/>
      <c r="G45" s="39"/>
      <c r="H45" s="31">
        <v>630.1</v>
      </c>
    </row>
    <row r="46" spans="1:8" ht="12.75">
      <c r="A46" s="35"/>
      <c r="B46" s="35"/>
      <c r="C46" s="35"/>
      <c r="D46" s="35"/>
      <c r="E46" s="35"/>
      <c r="F46" s="35"/>
      <c r="G46" s="35"/>
      <c r="H46" s="8"/>
    </row>
    <row r="47" spans="1:8" ht="12.75">
      <c r="A47" s="10"/>
      <c r="B47" s="10" t="s">
        <v>53</v>
      </c>
      <c r="C47" s="10"/>
      <c r="D47" s="10"/>
      <c r="E47" s="10" t="s">
        <v>54</v>
      </c>
      <c r="F47" s="10"/>
      <c r="G47" s="10"/>
      <c r="H47" s="10"/>
    </row>
  </sheetData>
  <mergeCells count="37">
    <mergeCell ref="A1:H1"/>
    <mergeCell ref="A2:H2"/>
    <mergeCell ref="A3:H3"/>
    <mergeCell ref="A4:H4"/>
    <mergeCell ref="A11:C11"/>
    <mergeCell ref="A12:C12"/>
    <mergeCell ref="A13:C13"/>
    <mergeCell ref="A14:C14"/>
    <mergeCell ref="A15:C15"/>
    <mergeCell ref="A17:G17"/>
    <mergeCell ref="A18:G18"/>
    <mergeCell ref="A19:G19"/>
    <mergeCell ref="A20:G20"/>
    <mergeCell ref="A21:G21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7:G37"/>
    <mergeCell ref="A38:G38"/>
    <mergeCell ref="A39:G39"/>
    <mergeCell ref="A33:G33"/>
    <mergeCell ref="A34:G34"/>
    <mergeCell ref="A35:G35"/>
    <mergeCell ref="A36:G36"/>
    <mergeCell ref="A43:G43"/>
    <mergeCell ref="A44:G44"/>
    <mergeCell ref="A45:G45"/>
    <mergeCell ref="A40:G40"/>
    <mergeCell ref="A41:G41"/>
    <mergeCell ref="A42:G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2018-03-05T13:47:18Z</dcterms:modified>
  <cp:category/>
  <cp:version/>
  <cp:contentType/>
  <cp:contentStatus/>
</cp:coreProperties>
</file>