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<sst xmlns="http://schemas.openxmlformats.org/spreadsheetml/2006/main" count="52" uniqueCount="52">
  <si>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ООО "Кузнечное сервис"</t>
  </si>
  <si>
    <t xml:space="preserve">Отчет о финансово-хозяйственной деятельности МКД </t>
  </si>
  <si>
    <t>за 2017 год</t>
  </si>
  <si>
    <t>ул. Юбилейная д.7</t>
  </si>
  <si>
    <t>Общая площадь жилых и нежилых помещений</t>
  </si>
  <si>
    <t>Приватиз.</t>
  </si>
  <si>
    <t>Муницип.</t>
  </si>
  <si>
    <t>нежилые</t>
  </si>
  <si>
    <t>Утвержденный тариф</t>
  </si>
  <si>
    <t>с 01.01.17г</t>
  </si>
  <si>
    <t>с 01.06.17г</t>
  </si>
  <si>
    <t>с 01.07.17г</t>
  </si>
  <si>
    <t>с 01.08.17г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</si>
  <si>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</si>
  <si>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</si>
  <si>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</si>
  <si>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</si>
  <si>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</si>
  <si>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</si>
  <si>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</si>
  <si>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</si>
  <si>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</si>
  <si>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</si>
  <si>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</si>
  <si>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</si>
  <si>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</si>
  <si>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</si>
  <si>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</si>
  <si>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</si>
  <si>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</si>
  <si>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</si>
  <si>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</si>
  <si>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</si>
  <si>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</si>
  <si>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Разработка энергетического паспорта</t>
  </si>
  <si>
    <t>Дератизация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</si>
  <si>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</si>
  <si>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</si>
  <si>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</si>
  <si>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</si>
  <si>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</si>
  <si>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</si>
  <si>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светильника</t>
  </si>
  <si>
    <t>Текущий ремонт, выполненный сторонними организациями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</si>
  <si>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</si>
  <si>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</si>
  <si>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</si>
  <si>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01.01.2018г.</t>
  </si>
  <si>
    <t>Задолженность собственников нежилых помешений на 01.01.2018г.</t>
  </si>
  <si>
    <t>Итого задолженность</t>
  </si>
  <si>
    <t xml:space="preserve">Директор </t>
  </si>
  <si>
    <t>Розанова Г.В.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</si>
</sst>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1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0" fillId="0" borderId="3" xfId="0" applyFont="1" applyBorder="1" applyAlignment="1">
      <alignment vertical="justify"/>
    </xf>
    <xf numFmtId="0" fontId="0" fillId="0" borderId="3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3" xfId="0" applyFont="1" applyBorder="1" applyAlignment="1">
      <alignment vertical="justify" wrapText="1"/>
    </xf>
    <xf numFmtId="0" fontId="0" fillId="0" borderId="1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1" xfId="0" applyFont="1" applyBorder="1" applyAlignment="1">
      <alignment horizontal="center" vertical="justify"/>
    </xf>
    <xf numFmtId="0" fontId="4" fillId="0" borderId="3" xfId="0" applyFont="1" applyFill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5">
      <selection activeCell="H37" sqref="H37"/>
    </sheetView>
  </sheetViews>
  <sheetFormatPr defaultColWidth="9.140625" defaultRowHeight="12.75"/>
  <cols>
    <col min="3" max="3" width="15.140625" style="0" customWidth="1"/>
    <col min="8" max="8" width="10.57421875" style="0" customWidth="1"/>
  </cols>
  <sheetData>
    <row r="1" spans="1:8" ht="12.75">
      <c r="A1" s="71" t="s">
        <v>0</v>
      </c>
      <c r="B1" s="71"/>
      <c r="C1" s="71"/>
      <c r="D1" s="71"/>
      <c r="E1" s="71"/>
      <c r="F1" s="71"/>
      <c r="G1" s="71"/>
      <c r="H1" s="71"/>
    </row>
    <row r="2" spans="1:8" ht="15.75">
      <c r="A2" s="72" t="s">
        <v>1</v>
      </c>
      <c r="B2" s="72"/>
      <c r="C2" s="72"/>
      <c r="D2" s="72"/>
      <c r="E2" s="72"/>
      <c r="F2" s="72"/>
      <c r="G2" s="72"/>
      <c r="H2" s="72"/>
    </row>
    <row r="3" spans="1:8" ht="12.75">
      <c r="A3" s="71" t="s">
        <v>2</v>
      </c>
      <c r="B3" s="71"/>
      <c r="C3" s="71"/>
      <c r="D3" s="71"/>
      <c r="E3" s="71"/>
      <c r="F3" s="71"/>
      <c r="G3" s="71"/>
      <c r="H3" s="71"/>
    </row>
    <row r="4" spans="1:8" ht="12.75">
      <c r="A4" s="73" t="s">
        <v>3</v>
      </c>
      <c r="B4" s="73"/>
      <c r="C4" s="73"/>
      <c r="D4" s="73"/>
      <c r="E4" s="73"/>
      <c r="F4" s="73"/>
      <c r="G4" s="73"/>
      <c r="H4" s="73"/>
    </row>
    <row r="5" spans="1:8" ht="76.5">
      <c r="A5" s="1" t="s">
        <v>4</v>
      </c>
      <c r="B5" s="2">
        <f>D5+F5+H5</f>
        <v>1993.09</v>
      </c>
      <c r="C5" s="3" t="s">
        <v>5</v>
      </c>
      <c r="D5" s="4">
        <v>1607.02</v>
      </c>
      <c r="E5" s="5" t="s">
        <v>6</v>
      </c>
      <c r="F5" s="4">
        <v>185.47</v>
      </c>
      <c r="G5" s="6" t="s">
        <v>7</v>
      </c>
      <c r="H5" s="7">
        <v>200.6</v>
      </c>
    </row>
    <row r="6" spans="1:8" ht="12.75">
      <c r="A6" s="8" t="s">
        <v>8</v>
      </c>
      <c r="B6" s="9"/>
      <c r="C6" s="10"/>
      <c r="D6" s="11" t="s">
        <v>9</v>
      </c>
      <c r="E6" s="11" t="s">
        <v>10</v>
      </c>
      <c r="F6" s="12" t="s">
        <v>11</v>
      </c>
      <c r="G6" s="13" t="s">
        <v>12</v>
      </c>
      <c r="H6" s="14"/>
    </row>
    <row r="7" spans="1:8" ht="12.75">
      <c r="A7" s="15" t="s">
        <v>13</v>
      </c>
      <c r="B7" s="16"/>
      <c r="C7" s="17"/>
      <c r="D7" s="18"/>
      <c r="E7" s="18"/>
      <c r="F7" s="18"/>
      <c r="G7" s="18"/>
      <c r="H7" s="14"/>
    </row>
    <row r="8" spans="1:8" ht="12.75">
      <c r="A8" s="19" t="s">
        <v>14</v>
      </c>
      <c r="B8" s="20"/>
      <c r="C8" s="20"/>
      <c r="D8" s="21">
        <v>8.22</v>
      </c>
      <c r="E8" s="21">
        <v>8.22</v>
      </c>
      <c r="F8" s="21">
        <v>8.22</v>
      </c>
      <c r="G8" s="21">
        <v>8.63</v>
      </c>
      <c r="H8" s="22"/>
    </row>
    <row r="9" spans="1:8" ht="12.75">
      <c r="A9" s="19" t="s">
        <v>15</v>
      </c>
      <c r="B9" s="20"/>
      <c r="C9" s="20"/>
      <c r="D9" s="23">
        <v>4.24</v>
      </c>
      <c r="E9" s="23">
        <v>4.24</v>
      </c>
      <c r="F9" s="24">
        <v>4.24</v>
      </c>
      <c r="G9" s="23">
        <v>4.24</v>
      </c>
      <c r="H9" s="25"/>
    </row>
    <row r="10" spans="1:8" ht="12.75">
      <c r="A10" s="19" t="s">
        <v>16</v>
      </c>
      <c r="B10" s="20"/>
      <c r="C10" s="20"/>
      <c r="D10" s="23">
        <v>2.15</v>
      </c>
      <c r="E10" s="23">
        <v>2.15</v>
      </c>
      <c r="F10" s="23">
        <v>2.15</v>
      </c>
      <c r="G10" s="23">
        <v>2.15</v>
      </c>
      <c r="H10" s="25"/>
    </row>
    <row r="11" spans="1:8" ht="12.75">
      <c r="A11" s="68" t="s">
        <v>17</v>
      </c>
      <c r="B11" s="69"/>
      <c r="C11" s="70"/>
      <c r="D11" s="23"/>
      <c r="E11" s="23">
        <v>148.11</v>
      </c>
      <c r="F11" s="23">
        <v>153.15</v>
      </c>
      <c r="G11" s="23">
        <v>153.15</v>
      </c>
      <c r="H11" s="25"/>
    </row>
    <row r="12" spans="1:8" ht="12.75">
      <c r="A12" s="68" t="s">
        <v>18</v>
      </c>
      <c r="B12" s="69"/>
      <c r="C12" s="70"/>
      <c r="D12" s="23"/>
      <c r="E12" s="23">
        <v>30.69</v>
      </c>
      <c r="F12" s="23">
        <v>31.73</v>
      </c>
      <c r="G12" s="23">
        <v>31.73</v>
      </c>
      <c r="H12" s="25"/>
    </row>
    <row r="13" spans="1:8" ht="12.75">
      <c r="A13" s="68" t="s">
        <v>19</v>
      </c>
      <c r="B13" s="69"/>
      <c r="C13" s="70"/>
      <c r="D13" s="24">
        <v>3.7</v>
      </c>
      <c r="E13" s="23"/>
      <c r="F13" s="23"/>
      <c r="G13" s="23"/>
      <c r="H13" s="25"/>
    </row>
    <row r="14" spans="1:8" ht="12.75">
      <c r="A14" s="65" t="s">
        <v>20</v>
      </c>
      <c r="B14" s="66"/>
      <c r="C14" s="67"/>
      <c r="D14" s="23"/>
      <c r="E14" s="23">
        <v>3.89</v>
      </c>
      <c r="F14" s="23">
        <v>4.08</v>
      </c>
      <c r="G14" s="23">
        <v>4.08</v>
      </c>
      <c r="H14" s="25"/>
    </row>
    <row r="15" spans="1:8" ht="12.75">
      <c r="A15" s="65" t="s">
        <v>21</v>
      </c>
      <c r="B15" s="66"/>
      <c r="C15" s="67"/>
      <c r="D15" s="23"/>
      <c r="E15" s="23">
        <v>1.89</v>
      </c>
      <c r="F15" s="23">
        <v>2.06</v>
      </c>
      <c r="G15" s="23">
        <v>2.06</v>
      </c>
      <c r="H15" s="25"/>
    </row>
    <row r="16" spans="1:8" ht="12.75">
      <c r="A16" s="26" t="s">
        <v>22</v>
      </c>
      <c r="B16" s="27"/>
      <c r="C16" s="27"/>
      <c r="D16" s="28">
        <v>41.71</v>
      </c>
      <c r="E16" s="28">
        <v>41.71</v>
      </c>
      <c r="F16" s="28">
        <v>41.71</v>
      </c>
      <c r="G16" s="28">
        <v>49.29</v>
      </c>
      <c r="H16" s="29"/>
    </row>
    <row r="17" spans="1:8" ht="12.75" customHeight="1">
      <c r="A17" s="39" t="s">
        <v>23</v>
      </c>
      <c r="B17" s="62"/>
      <c r="C17" s="62"/>
      <c r="D17" s="62"/>
      <c r="E17" s="62"/>
      <c r="F17" s="62"/>
      <c r="G17" s="41"/>
      <c r="H17" s="30">
        <f>343559.66+12968.79+13720.79+10105.66+1152.67</f>
        <v>381507.5699999999</v>
      </c>
    </row>
    <row r="18" spans="1:8" ht="12.75">
      <c r="A18" s="39" t="s">
        <v>24</v>
      </c>
      <c r="B18" s="62"/>
      <c r="C18" s="62"/>
      <c r="D18" s="62"/>
      <c r="E18" s="62"/>
      <c r="F18" s="62"/>
      <c r="G18" s="41"/>
      <c r="H18" s="31">
        <v>292945.37</v>
      </c>
    </row>
    <row r="19" spans="1:8" ht="12.75" customHeight="1">
      <c r="A19" s="39" t="s">
        <v>25</v>
      </c>
      <c r="B19" s="62"/>
      <c r="C19" s="62"/>
      <c r="D19" s="62"/>
      <c r="E19" s="62"/>
      <c r="F19" s="62"/>
      <c r="G19" s="41"/>
      <c r="H19" s="31">
        <v>24483.72</v>
      </c>
    </row>
    <row r="20" spans="1:8" ht="12.75" customHeight="1">
      <c r="A20" s="39" t="s">
        <v>26</v>
      </c>
      <c r="B20" s="62"/>
      <c r="C20" s="62"/>
      <c r="D20" s="62"/>
      <c r="E20" s="62"/>
      <c r="F20" s="62"/>
      <c r="G20" s="41"/>
      <c r="H20" s="31">
        <f>H38</f>
        <v>352350.9299999999</v>
      </c>
    </row>
    <row r="21" spans="1:8" ht="12.75" customHeight="1">
      <c r="A21" s="39" t="s">
        <v>27</v>
      </c>
      <c r="B21" s="62"/>
      <c r="C21" s="62"/>
      <c r="D21" s="62"/>
      <c r="E21" s="62"/>
      <c r="F21" s="62"/>
      <c r="G21" s="41"/>
      <c r="H21" s="31">
        <f>(H20-H37)/12/B5</f>
        <v>14.205204815972515</v>
      </c>
    </row>
    <row r="22" spans="1:8" ht="15" customHeight="1">
      <c r="A22" s="63" t="s">
        <v>28</v>
      </c>
      <c r="B22" s="63"/>
      <c r="C22" s="63"/>
      <c r="D22" s="63"/>
      <c r="E22" s="63"/>
      <c r="F22" s="63"/>
      <c r="G22" s="64"/>
      <c r="H22" s="18" t="s">
        <v>29</v>
      </c>
    </row>
    <row r="23" spans="1:8" ht="12.75" customHeight="1">
      <c r="A23" s="45" t="s">
        <v>30</v>
      </c>
      <c r="B23" s="45"/>
      <c r="C23" s="45"/>
      <c r="D23" s="45"/>
      <c r="E23" s="45"/>
      <c r="F23" s="45"/>
      <c r="G23" s="45"/>
      <c r="H23" s="31">
        <f>H24+H25+H26+H27+H28+H29+H30+H31+H32</f>
        <v>251724.89999999997</v>
      </c>
    </row>
    <row r="24" spans="1:8" ht="88.5" customHeight="1">
      <c r="A24" s="59" t="s">
        <v>31</v>
      </c>
      <c r="B24" s="60"/>
      <c r="C24" s="60"/>
      <c r="D24" s="60"/>
      <c r="E24" s="60"/>
      <c r="F24" s="60"/>
      <c r="G24" s="61"/>
      <c r="H24" s="32">
        <f>345.16+44.6+106194.81+95.84+6973.08+138.65+539.58+181.47+21180.29</f>
        <v>135693.47999999998</v>
      </c>
    </row>
    <row r="25" spans="1:8" ht="12.75" customHeight="1">
      <c r="A25" s="55" t="s">
        <v>32</v>
      </c>
      <c r="B25" s="40"/>
      <c r="C25" s="40"/>
      <c r="D25" s="40"/>
      <c r="E25" s="40"/>
      <c r="F25" s="40"/>
      <c r="G25" s="41"/>
      <c r="H25" s="32">
        <v>930.93</v>
      </c>
    </row>
    <row r="26" spans="1:8" ht="12.75" customHeight="1">
      <c r="A26" s="55" t="s">
        <v>33</v>
      </c>
      <c r="B26" s="40"/>
      <c r="C26" s="40"/>
      <c r="D26" s="40"/>
      <c r="E26" s="40"/>
      <c r="F26" s="40"/>
      <c r="G26" s="41"/>
      <c r="H26" s="32">
        <v>1934.74</v>
      </c>
    </row>
    <row r="27" spans="1:8" ht="12.75" customHeight="1">
      <c r="A27" s="55" t="s">
        <v>34</v>
      </c>
      <c r="B27" s="40"/>
      <c r="C27" s="40"/>
      <c r="D27" s="40"/>
      <c r="E27" s="40"/>
      <c r="F27" s="40"/>
      <c r="G27" s="41"/>
      <c r="H27" s="32">
        <v>1039.87</v>
      </c>
    </row>
    <row r="28" spans="1:8" ht="12.75" customHeight="1">
      <c r="A28" s="47" t="s">
        <v>35</v>
      </c>
      <c r="B28" s="47"/>
      <c r="C28" s="47"/>
      <c r="D28" s="47"/>
      <c r="E28" s="47"/>
      <c r="F28" s="47"/>
      <c r="G28" s="47"/>
      <c r="H28" s="32">
        <v>893.58</v>
      </c>
    </row>
    <row r="29" spans="1:8" ht="12.75" customHeight="1">
      <c r="A29" s="55" t="s">
        <v>36</v>
      </c>
      <c r="B29" s="40"/>
      <c r="C29" s="40"/>
      <c r="D29" s="40"/>
      <c r="E29" s="40"/>
      <c r="F29" s="40"/>
      <c r="G29" s="41"/>
      <c r="H29" s="32">
        <f>475.44+1023.26</f>
        <v>1498.7</v>
      </c>
    </row>
    <row r="30" spans="1:8" ht="24.75" customHeight="1">
      <c r="A30" s="56" t="s">
        <v>37</v>
      </c>
      <c r="B30" s="57"/>
      <c r="C30" s="57"/>
      <c r="D30" s="57"/>
      <c r="E30" s="57"/>
      <c r="F30" s="57"/>
      <c r="G30" s="58"/>
      <c r="H30" s="33">
        <f>159.45+83.19</f>
        <v>242.64</v>
      </c>
    </row>
    <row r="31" spans="1:8" ht="27" customHeight="1">
      <c r="A31" s="48" t="s">
        <v>38</v>
      </c>
      <c r="B31" s="48"/>
      <c r="C31" s="48"/>
      <c r="D31" s="48"/>
      <c r="E31" s="48"/>
      <c r="F31" s="48"/>
      <c r="G31" s="48"/>
      <c r="H31" s="33">
        <f>1018.9+122.38+80.69+612.98+6872.39</f>
        <v>8707.34</v>
      </c>
    </row>
    <row r="32" spans="1:8" ht="49.5" customHeight="1">
      <c r="A32" s="48" t="s">
        <v>39</v>
      </c>
      <c r="B32" s="48"/>
      <c r="C32" s="48"/>
      <c r="D32" s="48"/>
      <c r="E32" s="48"/>
      <c r="F32" s="48"/>
      <c r="G32" s="48"/>
      <c r="H32" s="32">
        <v>100783.62</v>
      </c>
    </row>
    <row r="33" spans="1:8" ht="12.75" customHeight="1">
      <c r="A33" s="49" t="s">
        <v>40</v>
      </c>
      <c r="B33" s="50"/>
      <c r="C33" s="50"/>
      <c r="D33" s="50"/>
      <c r="E33" s="50"/>
      <c r="F33" s="50"/>
      <c r="G33" s="51"/>
      <c r="H33" s="30">
        <v>72431.15</v>
      </c>
    </row>
    <row r="34" spans="1:8" ht="12.75" customHeight="1">
      <c r="A34" s="45" t="s">
        <v>41</v>
      </c>
      <c r="B34" s="45"/>
      <c r="C34" s="45"/>
      <c r="D34" s="45"/>
      <c r="E34" s="45"/>
      <c r="F34" s="45"/>
      <c r="G34" s="45"/>
      <c r="H34" s="31">
        <f>H35</f>
        <v>15590.97</v>
      </c>
    </row>
    <row r="35" spans="1:8" ht="12.75" customHeight="1">
      <c r="A35" s="52" t="s">
        <v>42</v>
      </c>
      <c r="B35" s="53"/>
      <c r="C35" s="53"/>
      <c r="D35" s="53"/>
      <c r="E35" s="53"/>
      <c r="F35" s="53"/>
      <c r="G35" s="54"/>
      <c r="H35" s="34">
        <v>15590.97</v>
      </c>
    </row>
    <row r="36" spans="1:8" ht="12.75" customHeight="1">
      <c r="A36" s="45" t="s">
        <v>43</v>
      </c>
      <c r="B36" s="45"/>
      <c r="C36" s="45"/>
      <c r="D36" s="45"/>
      <c r="E36" s="45"/>
      <c r="F36" s="45"/>
      <c r="G36" s="45"/>
      <c r="H36" s="30">
        <v>0</v>
      </c>
    </row>
    <row r="37" spans="1:8" ht="12.75">
      <c r="A37" s="46" t="s">
        <v>44</v>
      </c>
      <c r="B37" s="47"/>
      <c r="C37" s="47"/>
      <c r="D37" s="47"/>
      <c r="E37" s="47"/>
      <c r="F37" s="47"/>
      <c r="G37" s="47"/>
      <c r="H37" s="30">
        <v>12603.91</v>
      </c>
    </row>
    <row r="38" spans="1:8" ht="12.75">
      <c r="A38" s="46" t="s">
        <v>45</v>
      </c>
      <c r="B38" s="46"/>
      <c r="C38" s="46"/>
      <c r="D38" s="46"/>
      <c r="E38" s="46"/>
      <c r="F38" s="46"/>
      <c r="G38" s="46"/>
      <c r="H38" s="31">
        <f>H23+H33+H34+H36+H37</f>
        <v>352350.9299999999</v>
      </c>
    </row>
    <row r="39" spans="1:8" ht="12.75" customHeight="1">
      <c r="A39" s="39" t="s">
        <v>46</v>
      </c>
      <c r="B39" s="40"/>
      <c r="C39" s="40"/>
      <c r="D39" s="40"/>
      <c r="E39" s="40"/>
      <c r="F39" s="40"/>
      <c r="G39" s="41"/>
      <c r="H39" s="35">
        <f>33.62</f>
        <v>33.62</v>
      </c>
    </row>
    <row r="40" spans="1:8" ht="12.75" customHeight="1">
      <c r="A40" s="42" t="s">
        <v>47</v>
      </c>
      <c r="B40" s="42"/>
      <c r="C40" s="42"/>
      <c r="D40" s="42"/>
      <c r="E40" s="42"/>
      <c r="F40" s="42"/>
      <c r="G40" s="42"/>
      <c r="H40" s="36">
        <v>175622.48</v>
      </c>
    </row>
    <row r="41" spans="1:8" ht="12.75" customHeight="1">
      <c r="A41" s="43" t="s">
        <v>48</v>
      </c>
      <c r="B41" s="43"/>
      <c r="C41" s="43"/>
      <c r="D41" s="43"/>
      <c r="E41" s="43"/>
      <c r="F41" s="43"/>
      <c r="G41" s="43"/>
      <c r="H41" s="30">
        <v>37725.83</v>
      </c>
    </row>
    <row r="42" spans="1:8" ht="12.75">
      <c r="A42" s="37"/>
      <c r="B42" s="37"/>
      <c r="C42" s="37"/>
      <c r="D42" s="37"/>
      <c r="E42" s="44" t="s">
        <v>49</v>
      </c>
      <c r="F42" s="44"/>
      <c r="G42" s="44"/>
      <c r="H42" s="30">
        <f>H40+H41</f>
        <v>213348.31</v>
      </c>
    </row>
    <row r="43" spans="1:8" ht="12.75">
      <c r="A43" s="37"/>
      <c r="B43" s="38"/>
      <c r="C43" s="38"/>
      <c r="D43" s="38"/>
      <c r="E43" s="38"/>
      <c r="F43" s="38"/>
      <c r="G43" s="38"/>
      <c r="H43" s="38"/>
    </row>
    <row r="44" spans="1:8" ht="12.75">
      <c r="A44" s="37"/>
      <c r="B44" s="37" t="s">
        <v>50</v>
      </c>
      <c r="C44" s="37"/>
      <c r="D44" s="37"/>
      <c r="E44" s="37" t="s">
        <v>51</v>
      </c>
      <c r="F44" s="37"/>
      <c r="G44" s="37"/>
      <c r="H44" s="37"/>
    </row>
  </sheetData>
  <mergeCells count="35">
    <mergeCell ref="A1:H1"/>
    <mergeCell ref="A2:H2"/>
    <mergeCell ref="A3:H3"/>
    <mergeCell ref="A4:H4"/>
    <mergeCell ref="A11:C11"/>
    <mergeCell ref="A12:C12"/>
    <mergeCell ref="A13:C13"/>
    <mergeCell ref="A14:C14"/>
    <mergeCell ref="A15:C15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6:G36"/>
    <mergeCell ref="A37:G37"/>
    <mergeCell ref="A38:G38"/>
    <mergeCell ref="A32:G32"/>
    <mergeCell ref="A33:G33"/>
    <mergeCell ref="A34:G34"/>
    <mergeCell ref="A35:G35"/>
    <mergeCell ref="A39:G39"/>
    <mergeCell ref="A40:G40"/>
    <mergeCell ref="A41:G41"/>
    <mergeCell ref="E42:G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2018-03-05T13:44:20Z</dcterms:modified>
  <cp:category/>
  <cp:version/>
  <cp:contentType/>
  <cp:contentStatus/>
</cp:coreProperties>
</file>