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<sst xmlns="http://schemas.openxmlformats.org/spreadsheetml/2006/main" count="66" uniqueCount="59">
  <si>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</si>
  <si>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</si>
  <si>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</si>
  <si>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</si>
  <si>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</si>
  <si>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</si>
  <si>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</si>
  <si>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</si>
  <si>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</si>
  <si>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</si>
  <si>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</si>
  <si>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</si>
  <si>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</si>
  <si>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</si>
  <si>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</si>
  <si>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</si>
  <si>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</si>
  <si>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</si>
  <si>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</si>
  <si>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</si>
  <si>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</si>
  <si>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</si>
  <si>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</si>
  <si>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</si>
  <si>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</si>
  <si>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</si>
  <si>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</si>
  <si>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</si>
  <si>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</si>
  <si>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</si>
  <si>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</si>
  <si>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</si>
  <si>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</si>
  <si>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</si>
  <si>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</si>
  <si>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Остаток средств на специальном счете на 01.01.2021г.</t>
  </si>
  <si>
    <t>Выполнено капитального ремонта</t>
  </si>
  <si>
    <t>Водоотведение СОИ</t>
  </si>
  <si>
    <t>Задолженность населения по взносам на капитальный ремонт на 01.01.2021г.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</si>
  <si>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</si>
  <si>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</si>
  <si>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</si>
  <si>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ХВС СОИ (руб./м3)</t>
  </si>
  <si>
    <t>Водоотведение СОИ(руб/м3)</t>
  </si>
  <si>
    <t>электроэнергия СОИ(руб./Квт.ч)</t>
  </si>
  <si>
    <t>Приозерское шоссе д.9</t>
  </si>
  <si>
    <t>Отчеты по годам о финансово-хозяйственной деятельности размещены на сайте:   www. ukservis.ru</t>
  </si>
  <si>
    <t>Отчет о финансово-хозяйственной деятельности МКД за 2021 год</t>
  </si>
  <si>
    <t>с 01.01.21г</t>
  </si>
  <si>
    <t>с 01.07.21г</t>
  </si>
  <si>
    <t>с 01.09.21г</t>
  </si>
  <si>
    <t>Частичный ремонт отмостки</t>
  </si>
  <si>
    <t>Ремонт стояка отопления (кв.3)</t>
  </si>
  <si>
    <t>Изготовление реестра собственников МКД</t>
  </si>
  <si>
    <t>Задолженность населения за содержание и текущий ремонт на 01.01.2022г.</t>
  </si>
  <si>
    <t>Проценты банка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</si>
  <si>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</si>
  <si>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</si>
  <si>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фактическая ст-ть 1м2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</si>
</sst>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14" xfId="0" applyFont="1" applyBorder="1" applyAlignment="1">
      <alignment vertical="justify" wrapText="1"/>
    </xf>
    <xf numFmtId="0" fontId="4" fillId="0" borderId="11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left" vertical="justify"/>
    </xf>
    <xf numFmtId="0" fontId="0" fillId="0" borderId="21" xfId="0" applyBorder="1" applyAlignment="1">
      <alignment horizontal="left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pane ySplit="5" topLeftCell="A42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12.421875" style="0" customWidth="1"/>
    <col min="4" max="4" width="11.00390625" style="0" customWidth="1"/>
    <col min="5" max="5" width="9.8515625" style="0" customWidth="1"/>
    <col min="6" max="6" width="10.00390625" style="0" customWidth="1"/>
    <col min="7" max="7" width="10.28125" style="0" customWidth="1"/>
    <col min="8" max="8" width="11.57421875" style="0" customWidth="1"/>
  </cols>
  <sheetData>
    <row r="1" spans="1:8" ht="12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5">
      <c r="A2" s="92" t="s">
        <v>47</v>
      </c>
      <c r="B2" s="92"/>
      <c r="C2" s="92"/>
      <c r="D2" s="92"/>
      <c r="E2" s="92"/>
      <c r="F2" s="92"/>
      <c r="G2" s="92"/>
      <c r="H2" s="92"/>
    </row>
    <row r="3" spans="1:8" ht="12.75">
      <c r="A3" s="93" t="s">
        <v>45</v>
      </c>
      <c r="B3" s="93"/>
      <c r="C3" s="93"/>
      <c r="D3" s="93"/>
      <c r="E3" s="93"/>
      <c r="F3" s="93"/>
      <c r="G3" s="93"/>
      <c r="H3" s="93"/>
    </row>
    <row r="4" spans="1:8" ht="8.25" customHeight="1">
      <c r="A4" s="17"/>
      <c r="B4" s="17"/>
      <c r="C4" s="17"/>
      <c r="D4" s="17"/>
      <c r="E4" s="17"/>
      <c r="F4" s="17"/>
      <c r="G4" s="17"/>
      <c r="H4" s="17"/>
    </row>
    <row r="5" spans="1:8" ht="25.5" customHeight="1">
      <c r="A5" s="94" t="s">
        <v>34</v>
      </c>
      <c r="B5" s="95"/>
      <c r="C5" s="96"/>
      <c r="D5" s="1">
        <v>960.9</v>
      </c>
      <c r="E5" s="11" t="s">
        <v>1</v>
      </c>
      <c r="F5" s="2">
        <v>960.9</v>
      </c>
      <c r="G5" s="1" t="s">
        <v>2</v>
      </c>
      <c r="H5" s="2">
        <v>0</v>
      </c>
    </row>
    <row r="6" spans="1:8" ht="12">
      <c r="A6" s="99" t="s">
        <v>28</v>
      </c>
      <c r="B6" s="100"/>
      <c r="C6" s="100"/>
      <c r="D6" s="101"/>
      <c r="E6" s="74" t="s">
        <v>48</v>
      </c>
      <c r="F6" s="74" t="s">
        <v>49</v>
      </c>
      <c r="G6" s="74" t="s">
        <v>50</v>
      </c>
      <c r="H6" s="97" t="s">
        <v>58</v>
      </c>
    </row>
    <row r="7" spans="1:8" ht="12">
      <c r="A7" s="102"/>
      <c r="B7" s="103"/>
      <c r="C7" s="103"/>
      <c r="D7" s="104"/>
      <c r="E7" s="75"/>
      <c r="F7" s="75"/>
      <c r="G7" s="75"/>
      <c r="H7" s="98"/>
    </row>
    <row r="8" spans="1:8" ht="12.75">
      <c r="A8" s="76" t="s">
        <v>21</v>
      </c>
      <c r="B8" s="77"/>
      <c r="C8" s="77"/>
      <c r="D8" s="78"/>
      <c r="E8" s="19">
        <f>E9+E10+E11</f>
        <v>19.86</v>
      </c>
      <c r="F8" s="19">
        <f>F9+F10+F11</f>
        <v>19.86</v>
      </c>
      <c r="G8" s="19">
        <f>G9+G10+G11</f>
        <v>19.459999999999997</v>
      </c>
      <c r="H8" s="19">
        <f>(H21-H31)/12/D5</f>
        <v>21.380543414160332</v>
      </c>
    </row>
    <row r="9" spans="1:8" ht="12">
      <c r="A9" s="88" t="s">
        <v>3</v>
      </c>
      <c r="B9" s="89"/>
      <c r="C9" s="89"/>
      <c r="D9" s="90"/>
      <c r="E9" s="5">
        <v>14.56</v>
      </c>
      <c r="F9" s="5">
        <v>14.56</v>
      </c>
      <c r="G9" s="5">
        <v>15.77</v>
      </c>
      <c r="H9" s="20"/>
    </row>
    <row r="10" spans="1:8" ht="12">
      <c r="A10" s="79" t="s">
        <v>4</v>
      </c>
      <c r="B10" s="80"/>
      <c r="C10" s="80"/>
      <c r="D10" s="81"/>
      <c r="E10" s="6">
        <v>5.01</v>
      </c>
      <c r="F10" s="6">
        <v>5.01</v>
      </c>
      <c r="G10" s="6">
        <v>3.42</v>
      </c>
      <c r="H10" s="6"/>
    </row>
    <row r="11" spans="1:8" ht="12">
      <c r="A11" s="24" t="s">
        <v>25</v>
      </c>
      <c r="B11" s="25"/>
      <c r="C11" s="25"/>
      <c r="D11" s="26"/>
      <c r="E11" s="6">
        <v>0.29</v>
      </c>
      <c r="F11" s="6">
        <v>0.29</v>
      </c>
      <c r="G11" s="6">
        <v>0.27</v>
      </c>
      <c r="H11" s="6"/>
    </row>
    <row r="12" spans="1:8" ht="12">
      <c r="A12" s="84" t="s">
        <v>40</v>
      </c>
      <c r="B12" s="85"/>
      <c r="C12" s="85"/>
      <c r="D12" s="86"/>
      <c r="E12" s="8">
        <v>28.42</v>
      </c>
      <c r="F12" s="8">
        <v>29.39</v>
      </c>
      <c r="G12" s="8">
        <v>29.39</v>
      </c>
      <c r="H12" s="7"/>
    </row>
    <row r="13" spans="1:8" ht="12">
      <c r="A13" s="84" t="s">
        <v>41</v>
      </c>
      <c r="B13" s="85"/>
      <c r="C13" s="85"/>
      <c r="D13" s="86"/>
      <c r="E13" s="8">
        <v>1982.92</v>
      </c>
      <c r="F13" s="8">
        <v>2050.35</v>
      </c>
      <c r="G13" s="8">
        <v>2050.35</v>
      </c>
      <c r="H13" s="7"/>
    </row>
    <row r="14" spans="1:8" ht="12">
      <c r="A14" s="84" t="s">
        <v>42</v>
      </c>
      <c r="B14" s="85"/>
      <c r="C14" s="85"/>
      <c r="D14" s="86"/>
      <c r="E14" s="8">
        <v>35.23</v>
      </c>
      <c r="F14" s="8">
        <v>36.43</v>
      </c>
      <c r="G14" s="8">
        <v>36.43</v>
      </c>
      <c r="H14" s="7"/>
    </row>
    <row r="15" spans="1:8" ht="12">
      <c r="A15" s="84" t="s">
        <v>43</v>
      </c>
      <c r="B15" s="85"/>
      <c r="C15" s="85"/>
      <c r="D15" s="86"/>
      <c r="E15" s="8">
        <v>29.4</v>
      </c>
      <c r="F15" s="8">
        <v>30.4</v>
      </c>
      <c r="G15" s="8">
        <v>30.4</v>
      </c>
      <c r="H15" s="7"/>
    </row>
    <row r="16" spans="1:8" ht="12">
      <c r="A16" s="84" t="s">
        <v>44</v>
      </c>
      <c r="B16" s="85"/>
      <c r="C16" s="85"/>
      <c r="D16" s="86"/>
      <c r="E16" s="8"/>
      <c r="F16" s="8"/>
      <c r="G16" s="8"/>
      <c r="H16" s="7"/>
    </row>
    <row r="17" spans="1:8" ht="12">
      <c r="A17" s="84" t="s">
        <v>5</v>
      </c>
      <c r="B17" s="85"/>
      <c r="C17" s="85"/>
      <c r="D17" s="86"/>
      <c r="E17" s="8">
        <v>4.71</v>
      </c>
      <c r="F17" s="8">
        <v>4.96</v>
      </c>
      <c r="G17" s="8">
        <v>4.96</v>
      </c>
      <c r="H17" s="7"/>
    </row>
    <row r="18" spans="1:8" ht="12">
      <c r="A18" s="87" t="s">
        <v>6</v>
      </c>
      <c r="B18" s="87"/>
      <c r="C18" s="87"/>
      <c r="D18" s="87"/>
      <c r="E18" s="8">
        <v>2.55</v>
      </c>
      <c r="F18" s="8">
        <v>2.68</v>
      </c>
      <c r="G18" s="8">
        <v>2.68</v>
      </c>
      <c r="H18" s="7"/>
    </row>
    <row r="19" spans="1:8" ht="12.75" customHeight="1">
      <c r="A19" s="61" t="s">
        <v>7</v>
      </c>
      <c r="B19" s="62"/>
      <c r="C19" s="62"/>
      <c r="D19" s="62"/>
      <c r="E19" s="62"/>
      <c r="F19" s="62"/>
      <c r="G19" s="63"/>
      <c r="H19" s="9">
        <v>254755.16</v>
      </c>
    </row>
    <row r="20" spans="1:8" ht="12.75">
      <c r="A20" s="61" t="s">
        <v>8</v>
      </c>
      <c r="B20" s="62"/>
      <c r="C20" s="62"/>
      <c r="D20" s="62"/>
      <c r="E20" s="62"/>
      <c r="F20" s="62"/>
      <c r="G20" s="63"/>
      <c r="H20" s="9">
        <v>300351.82</v>
      </c>
    </row>
    <row r="21" spans="1:8" ht="12.75" customHeight="1">
      <c r="A21" s="61" t="s">
        <v>9</v>
      </c>
      <c r="B21" s="62"/>
      <c r="C21" s="62"/>
      <c r="D21" s="62"/>
      <c r="E21" s="62"/>
      <c r="F21" s="62"/>
      <c r="G21" s="63"/>
      <c r="H21" s="18">
        <f>H40</f>
        <v>253041.90999999997</v>
      </c>
    </row>
    <row r="22" spans="1:8" ht="15" customHeight="1">
      <c r="A22" s="82" t="s">
        <v>10</v>
      </c>
      <c r="B22" s="82"/>
      <c r="C22" s="82"/>
      <c r="D22" s="82"/>
      <c r="E22" s="82"/>
      <c r="F22" s="82"/>
      <c r="G22" s="83"/>
      <c r="H22" s="4" t="s">
        <v>11</v>
      </c>
    </row>
    <row r="23" spans="1:8" ht="12.75" customHeight="1">
      <c r="A23" s="65" t="s">
        <v>12</v>
      </c>
      <c r="B23" s="65"/>
      <c r="C23" s="65"/>
      <c r="D23" s="65"/>
      <c r="E23" s="65"/>
      <c r="F23" s="65"/>
      <c r="G23" s="65"/>
      <c r="H23" s="10">
        <f>H30+H29+H28+H26+H25+H24+H27+H31</f>
        <v>168484.39999999997</v>
      </c>
    </row>
    <row r="24" spans="1:8" ht="87" customHeight="1">
      <c r="A24" s="71" t="s">
        <v>13</v>
      </c>
      <c r="B24" s="72"/>
      <c r="C24" s="72"/>
      <c r="D24" s="72"/>
      <c r="E24" s="72"/>
      <c r="F24" s="72"/>
      <c r="G24" s="73"/>
      <c r="H24" s="11">
        <f>514.26+71251.79+7204.35+126.3+10493.67+593.9+3589.73</f>
        <v>93773.99999999999</v>
      </c>
    </row>
    <row r="25" spans="1:8" ht="12.75" customHeight="1">
      <c r="A25" s="67" t="s">
        <v>33</v>
      </c>
      <c r="B25" s="67"/>
      <c r="C25" s="67"/>
      <c r="D25" s="67"/>
      <c r="E25" s="67"/>
      <c r="F25" s="67"/>
      <c r="G25" s="67"/>
      <c r="H25" s="11">
        <v>2997</v>
      </c>
    </row>
    <row r="26" spans="1:8" ht="12.75" customHeight="1">
      <c r="A26" s="36" t="s">
        <v>17</v>
      </c>
      <c r="B26" s="37"/>
      <c r="C26" s="37"/>
      <c r="D26" s="37"/>
      <c r="E26" s="37"/>
      <c r="F26" s="37"/>
      <c r="G26" s="38"/>
      <c r="H26" s="11">
        <v>494.01</v>
      </c>
    </row>
    <row r="27" spans="1:8" ht="14.25" customHeight="1">
      <c r="A27" s="36" t="s">
        <v>53</v>
      </c>
      <c r="B27" s="37"/>
      <c r="C27" s="37"/>
      <c r="D27" s="37"/>
      <c r="E27" s="37"/>
      <c r="F27" s="37"/>
      <c r="G27" s="38"/>
      <c r="H27" s="11">
        <v>500</v>
      </c>
    </row>
    <row r="28" spans="1:8" ht="13.5" customHeight="1">
      <c r="A28" s="68" t="s">
        <v>18</v>
      </c>
      <c r="B28" s="69"/>
      <c r="C28" s="69"/>
      <c r="D28" s="69"/>
      <c r="E28" s="69"/>
      <c r="F28" s="69"/>
      <c r="G28" s="70"/>
      <c r="H28" s="12">
        <v>496.49</v>
      </c>
    </row>
    <row r="29" spans="1:8" ht="25.5" customHeight="1">
      <c r="A29" s="53" t="s">
        <v>19</v>
      </c>
      <c r="B29" s="53"/>
      <c r="C29" s="53"/>
      <c r="D29" s="53"/>
      <c r="E29" s="53"/>
      <c r="F29" s="53"/>
      <c r="G29" s="53"/>
      <c r="H29" s="11">
        <f>648.03+111.7+72.99+372.84+10224.11</f>
        <v>11429.67</v>
      </c>
    </row>
    <row r="30" spans="1:8" ht="37.5" customHeight="1" thickBot="1">
      <c r="A30" s="51" t="s">
        <v>20</v>
      </c>
      <c r="B30" s="51"/>
      <c r="C30" s="51"/>
      <c r="D30" s="51"/>
      <c r="E30" s="51"/>
      <c r="F30" s="51"/>
      <c r="G30" s="51"/>
      <c r="H30" s="27">
        <v>52286.09</v>
      </c>
    </row>
    <row r="31" spans="1:8" ht="14.25" customHeight="1">
      <c r="A31" s="54" t="s">
        <v>39</v>
      </c>
      <c r="B31" s="55"/>
      <c r="C31" s="55"/>
      <c r="D31" s="55"/>
      <c r="E31" s="55"/>
      <c r="F31" s="55"/>
      <c r="G31" s="56"/>
      <c r="H31" s="32">
        <f>H32+H33+H34+H35</f>
        <v>6507.139999999999</v>
      </c>
    </row>
    <row r="32" spans="1:8" ht="13.5" customHeight="1">
      <c r="A32" s="57" t="s">
        <v>14</v>
      </c>
      <c r="B32" s="58"/>
      <c r="C32" s="58"/>
      <c r="D32" s="58"/>
      <c r="E32" s="58"/>
      <c r="F32" s="58"/>
      <c r="G32" s="58"/>
      <c r="H32" s="29">
        <v>664.2</v>
      </c>
    </row>
    <row r="33" spans="1:8" ht="12.75" customHeight="1">
      <c r="A33" s="57" t="s">
        <v>15</v>
      </c>
      <c r="B33" s="58"/>
      <c r="C33" s="58"/>
      <c r="D33" s="58"/>
      <c r="E33" s="58"/>
      <c r="F33" s="58"/>
      <c r="G33" s="58"/>
      <c r="H33" s="29">
        <f>994+266.85+198.3</f>
        <v>1459.1499999999999</v>
      </c>
    </row>
    <row r="34" spans="1:8" ht="14.25" customHeight="1">
      <c r="A34" s="57" t="s">
        <v>37</v>
      </c>
      <c r="B34" s="58"/>
      <c r="C34" s="58"/>
      <c r="D34" s="58"/>
      <c r="E34" s="58"/>
      <c r="F34" s="58"/>
      <c r="G34" s="58"/>
      <c r="H34" s="30">
        <v>806.61</v>
      </c>
    </row>
    <row r="35" spans="1:8" ht="13.5" customHeight="1" thickBot="1">
      <c r="A35" s="59" t="s">
        <v>16</v>
      </c>
      <c r="B35" s="60"/>
      <c r="C35" s="60"/>
      <c r="D35" s="60"/>
      <c r="E35" s="60"/>
      <c r="F35" s="60"/>
      <c r="G35" s="60"/>
      <c r="H35" s="31">
        <v>3577.18</v>
      </c>
    </row>
    <row r="36" spans="1:8" ht="12.75" customHeight="1">
      <c r="A36" s="52" t="s">
        <v>26</v>
      </c>
      <c r="B36" s="52" t="s">
        <v>25</v>
      </c>
      <c r="C36" s="52" t="s">
        <v>25</v>
      </c>
      <c r="D36" s="52" t="s">
        <v>25</v>
      </c>
      <c r="E36" s="52" t="s">
        <v>25</v>
      </c>
      <c r="F36" s="52" t="s">
        <v>25</v>
      </c>
      <c r="G36" s="52" t="s">
        <v>25</v>
      </c>
      <c r="H36" s="28">
        <v>3070</v>
      </c>
    </row>
    <row r="37" spans="1:8" ht="14.25" customHeight="1">
      <c r="A37" s="65" t="s">
        <v>27</v>
      </c>
      <c r="B37" s="65"/>
      <c r="C37" s="65"/>
      <c r="D37" s="65"/>
      <c r="E37" s="65"/>
      <c r="F37" s="65"/>
      <c r="G37" s="65"/>
      <c r="H37" s="10">
        <f>H38+H39</f>
        <v>81487.51</v>
      </c>
    </row>
    <row r="38" spans="1:8" ht="12.75" customHeight="1">
      <c r="A38" s="36" t="s">
        <v>52</v>
      </c>
      <c r="B38" s="37"/>
      <c r="C38" s="37"/>
      <c r="D38" s="37"/>
      <c r="E38" s="37"/>
      <c r="F38" s="37"/>
      <c r="G38" s="38"/>
      <c r="H38" s="13">
        <v>8549.51</v>
      </c>
    </row>
    <row r="39" spans="1:8" ht="12.75" customHeight="1">
      <c r="A39" s="36" t="s">
        <v>51</v>
      </c>
      <c r="B39" s="37"/>
      <c r="C39" s="37"/>
      <c r="D39" s="37"/>
      <c r="E39" s="37"/>
      <c r="F39" s="37"/>
      <c r="G39" s="38"/>
      <c r="H39" s="23">
        <v>72938</v>
      </c>
    </row>
    <row r="40" spans="1:8" ht="12.75">
      <c r="A40" s="66" t="s">
        <v>21</v>
      </c>
      <c r="B40" s="66"/>
      <c r="C40" s="66"/>
      <c r="D40" s="66"/>
      <c r="E40" s="66"/>
      <c r="F40" s="66"/>
      <c r="G40" s="66"/>
      <c r="H40" s="10">
        <f>H23+H36+H37</f>
        <v>253041.90999999997</v>
      </c>
    </row>
    <row r="41" spans="1:8" ht="12.75" customHeight="1">
      <c r="A41" s="64" t="s">
        <v>54</v>
      </c>
      <c r="B41" s="64"/>
      <c r="C41" s="64"/>
      <c r="D41" s="64"/>
      <c r="E41" s="64"/>
      <c r="F41" s="64"/>
      <c r="G41" s="64"/>
      <c r="H41" s="10">
        <v>193283.82</v>
      </c>
    </row>
    <row r="42" spans="1:8" ht="12.75" customHeight="1">
      <c r="A42" s="42" t="s">
        <v>29</v>
      </c>
      <c r="B42" s="43"/>
      <c r="C42" s="43"/>
      <c r="D42" s="43"/>
      <c r="E42" s="43"/>
      <c r="F42" s="43"/>
      <c r="G42" s="44"/>
      <c r="H42" s="21"/>
    </row>
    <row r="43" spans="1:8" ht="12.75" customHeight="1">
      <c r="A43" s="45" t="s">
        <v>38</v>
      </c>
      <c r="B43" s="46"/>
      <c r="C43" s="46"/>
      <c r="D43" s="46"/>
      <c r="E43" s="46"/>
      <c r="F43" s="46"/>
      <c r="G43" s="47"/>
      <c r="H43" s="22">
        <v>81672.42</v>
      </c>
    </row>
    <row r="44" spans="1:8" ht="12.75" customHeight="1">
      <c r="A44" s="39" t="s">
        <v>35</v>
      </c>
      <c r="B44" s="40"/>
      <c r="C44" s="40"/>
      <c r="D44" s="40"/>
      <c r="E44" s="40"/>
      <c r="F44" s="40"/>
      <c r="G44" s="41"/>
      <c r="H44" s="22">
        <v>50151.65</v>
      </c>
    </row>
    <row r="45" spans="1:8" ht="12.75" customHeight="1">
      <c r="A45" s="48" t="s">
        <v>30</v>
      </c>
      <c r="B45" s="49"/>
      <c r="C45" s="49"/>
      <c r="D45" s="49"/>
      <c r="E45" s="49"/>
      <c r="F45" s="49"/>
      <c r="G45" s="50"/>
      <c r="H45" s="21">
        <v>95732.6</v>
      </c>
    </row>
    <row r="46" spans="1:8" ht="12.75" customHeight="1">
      <c r="A46" s="48" t="s">
        <v>31</v>
      </c>
      <c r="B46" s="49"/>
      <c r="C46" s="49"/>
      <c r="D46" s="49"/>
      <c r="E46" s="49"/>
      <c r="F46" s="49"/>
      <c r="G46" s="50"/>
      <c r="H46" s="21">
        <v>111268.29</v>
      </c>
    </row>
    <row r="47" spans="1:8" ht="12.75" customHeight="1">
      <c r="A47" s="48" t="s">
        <v>32</v>
      </c>
      <c r="B47" s="49"/>
      <c r="C47" s="49"/>
      <c r="D47" s="49"/>
      <c r="E47" s="49"/>
      <c r="F47" s="49"/>
      <c r="G47" s="50"/>
      <c r="H47" s="21">
        <f>2629.1+1745.49</f>
        <v>4374.59</v>
      </c>
    </row>
    <row r="48" spans="1:8" ht="12.75" customHeight="1">
      <c r="A48" s="48" t="s">
        <v>55</v>
      </c>
      <c r="B48" s="105"/>
      <c r="C48" s="105"/>
      <c r="D48" s="105"/>
      <c r="E48" s="105"/>
      <c r="F48" s="105"/>
      <c r="G48" s="106"/>
      <c r="H48" s="21">
        <v>9.07</v>
      </c>
    </row>
    <row r="49" spans="1:8" ht="12.75" customHeight="1">
      <c r="A49" s="39" t="s">
        <v>36</v>
      </c>
      <c r="B49" s="40"/>
      <c r="C49" s="40"/>
      <c r="D49" s="40"/>
      <c r="E49" s="40"/>
      <c r="F49" s="40"/>
      <c r="G49" s="41"/>
      <c r="H49" s="22">
        <v>0</v>
      </c>
    </row>
    <row r="50" spans="1:8" ht="12.75" customHeight="1">
      <c r="A50" s="39" t="s">
        <v>56</v>
      </c>
      <c r="B50" s="40"/>
      <c r="C50" s="40"/>
      <c r="D50" s="40"/>
      <c r="E50" s="40"/>
      <c r="F50" s="40"/>
      <c r="G50" s="41"/>
      <c r="H50" s="22">
        <v>161760.36</v>
      </c>
    </row>
    <row r="51" spans="1:8" ht="12.75" customHeight="1">
      <c r="A51" s="45" t="s">
        <v>57</v>
      </c>
      <c r="B51" s="46"/>
      <c r="C51" s="46"/>
      <c r="D51" s="46"/>
      <c r="E51" s="46"/>
      <c r="F51" s="46"/>
      <c r="G51" s="47"/>
      <c r="H51" s="22">
        <v>66136.73</v>
      </c>
    </row>
    <row r="52" spans="1:8" ht="11.25" customHeight="1">
      <c r="A52" s="61" t="s">
        <v>22</v>
      </c>
      <c r="B52" s="62"/>
      <c r="C52" s="62"/>
      <c r="D52" s="62"/>
      <c r="E52" s="62"/>
      <c r="F52" s="62"/>
      <c r="G52" s="63"/>
      <c r="H52" s="33">
        <v>61082.07</v>
      </c>
    </row>
    <row r="53" spans="1:8" ht="12.75">
      <c r="A53" s="14"/>
      <c r="B53" s="14"/>
      <c r="C53" s="14"/>
      <c r="D53" s="14"/>
      <c r="E53" s="14"/>
      <c r="F53" s="14"/>
      <c r="G53" s="14"/>
      <c r="H53" s="15"/>
    </row>
    <row r="54" spans="1:8" ht="12">
      <c r="A54" s="3"/>
      <c r="B54" s="16" t="s">
        <v>23</v>
      </c>
      <c r="C54" s="16"/>
      <c r="D54" s="16" t="s">
        <v>24</v>
      </c>
      <c r="E54" s="16"/>
      <c r="F54" s="3"/>
      <c r="G54" s="3"/>
      <c r="H54" s="3"/>
    </row>
    <row r="55" ht="12">
      <c r="A55" s="3"/>
    </row>
    <row r="56" spans="1:8" ht="12" customHeight="1">
      <c r="A56" s="34" t="s">
        <v>46</v>
      </c>
      <c r="B56" s="35"/>
      <c r="C56" s="35"/>
      <c r="D56" s="35"/>
      <c r="E56" s="35"/>
      <c r="F56" s="35"/>
      <c r="G56" s="35"/>
      <c r="H56" s="35"/>
    </row>
  </sheetData>
  <sheetProtection/>
  <mergeCells count="54">
    <mergeCell ref="A48:G48"/>
    <mergeCell ref="A1:H1"/>
    <mergeCell ref="A2:H2"/>
    <mergeCell ref="A3:H3"/>
    <mergeCell ref="A5:C5"/>
    <mergeCell ref="H6:H7"/>
    <mergeCell ref="G6:G7"/>
    <mergeCell ref="A6:D7"/>
    <mergeCell ref="A16:D16"/>
    <mergeCell ref="A18:D18"/>
    <mergeCell ref="F6:F7"/>
    <mergeCell ref="A17:D17"/>
    <mergeCell ref="A15:D15"/>
    <mergeCell ref="A12:D12"/>
    <mergeCell ref="A9:D9"/>
    <mergeCell ref="A14:D14"/>
    <mergeCell ref="A24:G24"/>
    <mergeCell ref="E6:E7"/>
    <mergeCell ref="A20:G20"/>
    <mergeCell ref="A19:G19"/>
    <mergeCell ref="A8:D8"/>
    <mergeCell ref="A10:D10"/>
    <mergeCell ref="A21:G21"/>
    <mergeCell ref="A22:G22"/>
    <mergeCell ref="A23:G23"/>
    <mergeCell ref="A13:D13"/>
    <mergeCell ref="A41:G41"/>
    <mergeCell ref="A37:G37"/>
    <mergeCell ref="A40:G40"/>
    <mergeCell ref="A25:G25"/>
    <mergeCell ref="A39:G39"/>
    <mergeCell ref="A28:G28"/>
    <mergeCell ref="A26:G26"/>
    <mergeCell ref="A38:G38"/>
    <mergeCell ref="A50:G50"/>
    <mergeCell ref="A51:G51"/>
    <mergeCell ref="A52:G52"/>
    <mergeCell ref="A36:G36"/>
    <mergeCell ref="A29:G29"/>
    <mergeCell ref="A31:G31"/>
    <mergeCell ref="A32:G32"/>
    <mergeCell ref="A33:G33"/>
    <mergeCell ref="A34:G34"/>
    <mergeCell ref="A35:G35"/>
    <mergeCell ref="A56:H56"/>
    <mergeCell ref="A27:G27"/>
    <mergeCell ref="A49:G49"/>
    <mergeCell ref="A42:G42"/>
    <mergeCell ref="A43:G43"/>
    <mergeCell ref="A47:G47"/>
    <mergeCell ref="A46:G46"/>
    <mergeCell ref="A30:G30"/>
    <mergeCell ref="A44:G44"/>
    <mergeCell ref="A45:G45"/>
  </mergeCells>
  <printOptions/>
  <pageMargins left="0.35433070866141736" right="0.5511811023622047" top="0" bottom="0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2021-03-18T10:53:02Z</cp:lastPrinted>
  <dcterms:created xsi:type="dcterms:W3CDTF">1996-10-08T23:32:33Z</dcterms:created>
  <dcterms:modified xsi:type="dcterms:W3CDTF">2022-02-24T06:48:30Z</dcterms:modified>
  <cp:category/>
  <cp:version/>
  <cp:contentType/>
  <cp:contentStatus/>
</cp:coreProperties>
</file>